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ssessment" sheetId="2" state="visible" r:id="rId2"/>
    <sheet xmlns:r="http://schemas.openxmlformats.org/officeDocument/2006/relationships" name="Resul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B5541A"/>
      <sz val="11"/>
    </font>
    <font>
      <name val="Calibri"/>
      <b val="1"/>
      <color rgb="001A1F2E"/>
      <sz val="32"/>
    </font>
    <font>
      <name val="Calibri"/>
      <i val="1"/>
      <color rgb="008B8378"/>
      <sz val="12"/>
    </font>
    <font>
      <name val="Calibri"/>
      <b val="1"/>
      <color rgb="00B5541A"/>
      <sz val="10"/>
    </font>
    <font>
      <name val="Calibri"/>
      <color rgb="00333333"/>
      <sz val="11"/>
    </font>
    <font>
      <name val="Calibri"/>
      <b val="1"/>
      <color rgb="00555047"/>
      <sz val="12"/>
    </font>
    <font>
      <name val="Calibri"/>
      <color rgb="00555047"/>
      <sz val="11"/>
    </font>
    <font>
      <name val="Calibri"/>
      <b val="1"/>
      <color rgb="00FFFFFF"/>
      <sz val="12"/>
    </font>
    <font>
      <name val="Calibri"/>
      <i val="1"/>
      <color rgb="008B8378"/>
      <sz val="10"/>
    </font>
    <font>
      <name val="Calibri"/>
      <color rgb="00B5541A"/>
      <sz val="10"/>
      <u val="single"/>
    </font>
    <font>
      <name val="Calibri"/>
      <b val="1"/>
      <color rgb="001A1F2E"/>
      <sz val="14"/>
    </font>
    <font>
      <name val="Calibri"/>
      <b val="1"/>
      <color rgb="00FFFFFF"/>
      <sz val="10"/>
    </font>
    <font>
      <name val="Calibri"/>
      <b val="1"/>
      <color rgb="002A2620"/>
      <sz val="10"/>
    </font>
    <font>
      <name val="Calibri"/>
      <color rgb="002A2620"/>
      <sz val="10"/>
    </font>
    <font>
      <name val="Calibri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B5541A"/>
      </patternFill>
    </fill>
    <fill>
      <patternFill patternType="solid">
        <fgColor rgb="00EDEAE3"/>
      </patternFill>
    </fill>
    <fill>
      <patternFill patternType="solid">
        <fgColor rgb="006B8FAE"/>
      </patternFill>
    </fill>
    <fill>
      <patternFill patternType="solid">
        <fgColor rgb="001A1F2E"/>
      </patternFill>
    </fill>
    <fill>
      <patternFill patternType="solid">
        <fgColor rgb="00F5F1E8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6D2C8"/>
      </left>
      <right style="thin">
        <color rgb="00D6D2C8"/>
      </right>
      <top style="thin">
        <color rgb="00D6D2C8"/>
      </top>
      <bottom style="thin">
        <color rgb="00D6D2C8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0" fontId="8" fillId="4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1" fillId="0" borderId="0" pivotButton="0" quotePrefix="0" xfId="0"/>
    <xf numFmtId="0" fontId="12" fillId="5" borderId="1" applyAlignment="1" pivotButton="0" quotePrefix="0" xfId="0">
      <alignment vertical="center" wrapText="1"/>
    </xf>
    <xf numFmtId="0" fontId="13" fillId="6" borderId="1" applyAlignment="1" pivotButton="0" quotePrefix="0" xfId="0">
      <alignment horizontal="left" vertical="top" wrapText="1"/>
    </xf>
    <xf numFmtId="0" fontId="14" fillId="6" borderId="1" applyAlignment="1" pivotButton="0" quotePrefix="0" xfId="0">
      <alignment horizontal="left" vertical="top" wrapText="1"/>
    </xf>
    <xf numFmtId="0" fontId="14" fillId="6" borderId="1" applyAlignment="1" pivotButton="0" quotePrefix="0" xfId="0">
      <alignment horizontal="center" vertical="top" wrapText="1"/>
    </xf>
    <xf numFmtId="0" fontId="13" fillId="7" borderId="1" applyAlignment="1" pivotButton="0" quotePrefix="0" xfId="0">
      <alignment horizontal="left" vertical="top" wrapText="1"/>
    </xf>
    <xf numFmtId="0" fontId="14" fillId="7" borderId="1" applyAlignment="1" pivotButton="0" quotePrefix="0" xfId="0">
      <alignment horizontal="left" vertical="top" wrapText="1"/>
    </xf>
    <xf numFmtId="0" fontId="14" fillId="7" borderId="1" applyAlignment="1" pivotButton="0" quotePrefix="0" xfId="0">
      <alignment horizontal="center" vertical="top" wrapText="1"/>
    </xf>
    <xf numFmtId="0" fontId="13" fillId="6" borderId="1" applyAlignment="1" pivotButton="0" quotePrefix="0" xfId="0">
      <alignment horizontal="left" vertical="center"/>
    </xf>
    <xf numFmtId="0" fontId="14" fillId="6" borderId="1" applyAlignment="1" pivotButton="0" quotePrefix="0" xfId="0">
      <alignment horizontal="center" vertical="center"/>
    </xf>
    <xf numFmtId="0" fontId="13" fillId="7" borderId="1" applyAlignment="1" pivotButton="0" quotePrefix="0" xfId="0">
      <alignment horizontal="left" vertical="center"/>
    </xf>
    <xf numFmtId="0" fontId="14" fillId="7" borderId="1" applyAlignment="1" pivotButton="0" quotePrefix="0" xfId="0">
      <alignment horizontal="center" vertical="center"/>
    </xf>
    <xf numFmtId="0" fontId="12" fillId="2" borderId="1" applyAlignment="1" pivotButton="0" quotePrefix="0" xfId="0">
      <alignment horizontal="left" vertical="center"/>
    </xf>
    <xf numFmtId="0" fontId="13" fillId="6" borderId="1" applyAlignment="1" pivotButton="0" quotePrefix="0" xfId="0">
      <alignment horizontal="center" vertical="center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2">
      <c r="B2" s="1" t="inlineStr">
        <is>
          <t>DATA GOVERNANCE</t>
        </is>
      </c>
    </row>
    <row r="3" ht="42" customHeight="1">
      <c r="B3" s="2" t="inlineStr">
        <is>
          <t>Maturity Self-Assessment</t>
        </is>
      </c>
    </row>
    <row r="4" ht="22" customHeight="1">
      <c r="B4" s="3" t="inlineStr">
        <is>
          <t>33 statements across the 11 DAMA-DMBOK knowledge areas — score honestly, get a gap-ranked roadmap</t>
        </is>
      </c>
    </row>
    <row r="5" ht="4" customHeight="1">
      <c r="B5" s="4" t="n"/>
      <c r="C5" s="4" t="n"/>
      <c r="D5" s="4" t="n"/>
      <c r="E5" s="4" t="n"/>
      <c r="F5" s="4" t="n"/>
      <c r="G5" s="4" t="n"/>
      <c r="H5" s="4" t="n"/>
    </row>
    <row r="7" ht="20" customHeight="1">
      <c r="B7" s="5" t="inlineStr">
        <is>
          <t>HOW TO USE</t>
        </is>
      </c>
    </row>
    <row r="8" ht="20" customHeight="1">
      <c r="B8" s="6" t="inlineStr">
        <is>
          <t>1. Open the 'Assessment' tab and score all 33 statements 0-5 using the dropdown. Score what IS, not what's planned.</t>
        </is>
      </c>
    </row>
    <row r="9" ht="20" customHeight="1">
      <c r="B9" s="6" t="inlineStr">
        <is>
          <t>2. Score as a group if you can — the argument about whether something is a 2 or a 4 is the assessment's real value.</t>
        </is>
      </c>
    </row>
    <row r="10" ht="20" customHeight="1">
      <c r="B10" s="6" t="inlineStr">
        <is>
          <t>3. Open 'Results'. Averages, maturity levels, and the priority ranking compute automatically.</t>
        </is>
      </c>
    </row>
    <row r="11" ht="20" customHeight="1">
      <c r="B11" s="6" t="inlineStr">
        <is>
          <t>4. Your roadmap = the lowest-scoring areas weighted by how much they matter to YOUR strategy. Priority rank is a starting point, not an order.</t>
        </is>
      </c>
    </row>
    <row r="12" ht="20" customHeight="1">
      <c r="B12" s="6" t="inlineStr">
        <is>
          <t>5. Re-run every 6-12 months with the same scorers. The trend matters more than the absolute number.</t>
        </is>
      </c>
    </row>
    <row r="15" ht="20" customHeight="1">
      <c r="B15" s="5" t="inlineStr">
        <is>
          <t>SCORING GUIDE</t>
        </is>
      </c>
    </row>
    <row r="16" ht="22" customHeight="1">
      <c r="B16" s="7" t="inlineStr">
        <is>
          <t>0</t>
        </is>
      </c>
      <c r="C16" s="8" t="inlineStr">
        <is>
          <t>Absent — nothing exists, not even informally.</t>
        </is>
      </c>
    </row>
    <row r="17" ht="22" customHeight="1">
      <c r="B17" s="7" t="inlineStr">
        <is>
          <t>1</t>
        </is>
      </c>
      <c r="C17" s="8" t="inlineStr">
        <is>
          <t>Ad hoc — happens through individual heroics; leaves when they do.</t>
        </is>
      </c>
    </row>
    <row r="18" ht="22" customHeight="1">
      <c r="B18" s="9" t="inlineStr">
        <is>
          <t>2</t>
        </is>
      </c>
      <c r="C18" s="8" t="inlineStr">
        <is>
          <t>Repeatable — a known way of doing it exists, undocumented and inconsistently applied.</t>
        </is>
      </c>
    </row>
    <row r="19" ht="22" customHeight="1">
      <c r="B19" s="9" t="inlineStr">
        <is>
          <t>3</t>
        </is>
      </c>
      <c r="C19" s="8" t="inlineStr">
        <is>
          <t>Defined — documented, assigned, and followed for critical data.</t>
        </is>
      </c>
    </row>
    <row r="20" ht="22" customHeight="1">
      <c r="B20" s="10" t="inlineStr">
        <is>
          <t>4</t>
        </is>
      </c>
      <c r="C20" s="8" t="inlineStr">
        <is>
          <t>Managed — measured on a cadence; deviations are caught and corrected.</t>
        </is>
      </c>
    </row>
    <row r="21" ht="22" customHeight="1">
      <c r="B21" s="11" t="inlineStr">
        <is>
          <t>5</t>
        </is>
      </c>
      <c r="C21" s="8" t="inlineStr">
        <is>
          <t>Optimized — automated where possible; improves itself through feedback.</t>
        </is>
      </c>
    </row>
    <row r="24" ht="20" customHeight="1">
      <c r="B24" s="12" t="inlineStr">
        <is>
          <t>From The Data Governor — practitioner-grade data governance for working professionals.</t>
        </is>
      </c>
    </row>
    <row r="25" ht="20" customHeight="1">
      <c r="B25" s="13" t="inlineStr">
        <is>
          <t>Get more templates at thedatagovernor.com/templates/</t>
        </is>
      </c>
    </row>
  </sheetData>
  <mergeCells count="18">
    <mergeCell ref="B8:H8"/>
    <mergeCell ref="C16:H16"/>
    <mergeCell ref="C19:H19"/>
    <mergeCell ref="B9:H9"/>
    <mergeCell ref="B4:H4"/>
    <mergeCell ref="C17:H17"/>
    <mergeCell ref="B12:H12"/>
    <mergeCell ref="B24:H24"/>
    <mergeCell ref="B2:H2"/>
    <mergeCell ref="C18:H18"/>
    <mergeCell ref="B15:H15"/>
    <mergeCell ref="B7:H7"/>
    <mergeCell ref="B10:H10"/>
    <mergeCell ref="B11:H11"/>
    <mergeCell ref="B3:H3"/>
    <mergeCell ref="B25:H25"/>
    <mergeCell ref="C21:H21"/>
    <mergeCell ref="C20:H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78" customWidth="1" min="2" max="2"/>
    <col width="12" customWidth="1" min="3" max="3"/>
    <col width="34" customWidth="1" min="4" max="4"/>
  </cols>
  <sheetData>
    <row r="1" ht="30" customHeight="1">
      <c r="A1" s="14" t="inlineStr">
        <is>
          <t>MATURITY ASSESSMENT — SCORE 0-5 PER STATEMENT</t>
        </is>
      </c>
    </row>
    <row r="2" ht="4" customHeight="1">
      <c r="A2" s="4" t="n"/>
      <c r="B2" s="4" t="n"/>
      <c r="C2" s="4" t="n"/>
      <c r="D2" s="4" t="n"/>
    </row>
    <row r="3" ht="24" customHeight="1">
      <c r="A3" s="15" t="inlineStr">
        <is>
          <t>Knowledge Area</t>
        </is>
      </c>
      <c r="B3" s="15" t="inlineStr">
        <is>
          <t>Statement</t>
        </is>
      </c>
      <c r="C3" s="15" t="inlineStr">
        <is>
          <t>Score (0-5)</t>
        </is>
      </c>
      <c r="D3" s="15" t="inlineStr">
        <is>
          <t>Notes / Evidence</t>
        </is>
      </c>
    </row>
    <row r="4" ht="30" customHeight="1">
      <c r="A4" s="16" t="inlineStr">
        <is>
          <t>Data Governance</t>
        </is>
      </c>
      <c r="B4" s="17" t="inlineStr">
        <is>
          <t>Decision rights are documented: named owners and stewards exist for critical data domains, and people actually route decisions through them.</t>
        </is>
      </c>
      <c r="C4" s="18" t="n"/>
      <c r="D4" s="17" t="inlineStr"/>
    </row>
    <row r="5" ht="30" customHeight="1">
      <c r="A5" s="19" t="inlineStr">
        <is>
          <t>Data Governance</t>
        </is>
      </c>
      <c r="B5" s="20" t="inlineStr">
        <is>
          <t>A governance forum (council or equivalent) meets on a cadence, makes decisions, and records them.</t>
        </is>
      </c>
      <c r="C5" s="21" t="n"/>
      <c r="D5" s="20" t="inlineStr"/>
    </row>
    <row r="6" ht="30" customHeight="1">
      <c r="A6" s="16" t="inlineStr">
        <is>
          <t>Data Governance</t>
        </is>
      </c>
      <c r="B6" s="17" t="inlineStr">
        <is>
          <t>Governance policies exist, are current (reviewed within 12 months), and are enforced rather than aspirational.</t>
        </is>
      </c>
      <c r="C6" s="18" t="n"/>
      <c r="D6" s="17" t="inlineStr"/>
    </row>
    <row r="7" ht="30" customHeight="1">
      <c r="A7" s="19" t="inlineStr">
        <is>
          <t>Data Architecture</t>
        </is>
      </c>
      <c r="B7" s="20" t="inlineStr">
        <is>
          <t>A current-state data architecture is documented: major stores, flows, and integration patterns.</t>
        </is>
      </c>
      <c r="C7" s="21" t="n"/>
      <c r="D7" s="20" t="inlineStr"/>
    </row>
    <row r="8" ht="30" customHeight="1">
      <c r="A8" s="16" t="inlineStr">
        <is>
          <t>Data Architecture</t>
        </is>
      </c>
      <c r="B8" s="17" t="inlineStr">
        <is>
          <t>New solutions are reviewed against target-state architecture before build, not after.</t>
        </is>
      </c>
      <c r="C8" s="18" t="n"/>
      <c r="D8" s="17" t="inlineStr"/>
    </row>
    <row r="9" ht="30" customHeight="1">
      <c r="A9" s="19" t="inlineStr">
        <is>
          <t>Data Architecture</t>
        </is>
      </c>
      <c r="B9" s="20" t="inlineStr">
        <is>
          <t>Architecture decisions (build/buy, platform choices) are recorded with rationale.</t>
        </is>
      </c>
      <c r="C9" s="21" t="n"/>
      <c r="D9" s="20" t="inlineStr"/>
    </row>
    <row r="10" ht="30" customHeight="1">
      <c r="A10" s="16" t="inlineStr">
        <is>
          <t>Data Modeling &amp; Design</t>
        </is>
      </c>
      <c r="B10" s="17" t="inlineStr">
        <is>
          <t>Critical entities have documented models (conceptual/logical) that consumers can find.</t>
        </is>
      </c>
      <c r="C10" s="18" t="n"/>
      <c r="D10" s="17" t="inlineStr"/>
    </row>
    <row r="11" ht="30" customHeight="1">
      <c r="A11" s="19" t="inlineStr">
        <is>
          <t>Data Modeling &amp; Design</t>
        </is>
      </c>
      <c r="B11" s="20" t="inlineStr">
        <is>
          <t>Modeling standards (naming, keys, definitions) exist and are applied to new work.</t>
        </is>
      </c>
      <c r="C11" s="21" t="n"/>
      <c r="D11" s="20" t="inlineStr"/>
    </row>
    <row r="12" ht="30" customHeight="1">
      <c r="A12" s="16" t="inlineStr">
        <is>
          <t>Data Modeling &amp; Design</t>
        </is>
      </c>
      <c r="B12" s="17" t="inlineStr">
        <is>
          <t>Model changes are versioned and communicated to downstream consumers.</t>
        </is>
      </c>
      <c r="C12" s="18" t="n"/>
      <c r="D12" s="17" t="inlineStr"/>
    </row>
    <row r="13" ht="30" customHeight="1">
      <c r="A13" s="19" t="inlineStr">
        <is>
          <t>Data Storage &amp; Operations</t>
        </is>
      </c>
      <c r="B13" s="20" t="inlineStr">
        <is>
          <t>Backup and recovery are tested (not just configured) for critical data stores.</t>
        </is>
      </c>
      <c r="C13" s="21" t="n"/>
      <c r="D13" s="20" t="inlineStr"/>
    </row>
    <row r="14" ht="30" customHeight="1">
      <c r="A14" s="16" t="inlineStr">
        <is>
          <t>Data Storage &amp; Operations</t>
        </is>
      </c>
      <c r="B14" s="17" t="inlineStr">
        <is>
          <t>Database/storage operations have monitoring and capacity planning, not just firefighting.</t>
        </is>
      </c>
      <c r="C14" s="18" t="n"/>
      <c r="D14" s="17" t="inlineStr"/>
    </row>
    <row r="15" ht="30" customHeight="1">
      <c r="A15" s="19" t="inlineStr">
        <is>
          <t>Data Storage &amp; Operations</t>
        </is>
      </c>
      <c r="B15" s="20" t="inlineStr">
        <is>
          <t>Environments (prod/non-prod) are separated, with controlled data movement between them.</t>
        </is>
      </c>
      <c r="C15" s="21" t="n"/>
      <c r="D15" s="20" t="inlineStr"/>
    </row>
    <row r="16" ht="30" customHeight="1">
      <c r="A16" s="16" t="inlineStr">
        <is>
          <t>Data Security</t>
        </is>
      </c>
      <c r="B16" s="17" t="inlineStr">
        <is>
          <t>Access to sensitive data is role-based, reviewed periodically, and revoked on role change.</t>
        </is>
      </c>
      <c r="C16" s="18" t="n"/>
      <c r="D16" s="17" t="inlineStr"/>
    </row>
    <row r="17" ht="30" customHeight="1">
      <c r="A17" s="19" t="inlineStr">
        <is>
          <t>Data Security</t>
        </is>
      </c>
      <c r="B17" s="20" t="inlineStr">
        <is>
          <t>Sensitive data is encrypted at rest and in transit on the platforms that hold it.</t>
        </is>
      </c>
      <c r="C17" s="21" t="n"/>
      <c r="D17" s="20" t="inlineStr"/>
    </row>
    <row r="18" ht="30" customHeight="1">
      <c r="A18" s="16" t="inlineStr">
        <is>
          <t>Data Security</t>
        </is>
      </c>
      <c r="B18" s="17" t="inlineStr">
        <is>
          <t>Security incidents involving data have a defined, rehearsed response path.</t>
        </is>
      </c>
      <c r="C18" s="18" t="n"/>
      <c r="D18" s="17" t="inlineStr"/>
    </row>
    <row r="19" ht="30" customHeight="1">
      <c r="A19" s="19" t="inlineStr">
        <is>
          <t>Data Integration &amp; Interoperability</t>
        </is>
      </c>
      <c r="B19" s="20" t="inlineStr">
        <is>
          <t>Critical pipelines are documented, monitored, and alert on failure before consumers notice.</t>
        </is>
      </c>
      <c r="C19" s="21" t="n"/>
      <c r="D19" s="20" t="inlineStr"/>
    </row>
    <row r="20" ht="30" customHeight="1">
      <c r="A20" s="16" t="inlineStr">
        <is>
          <t>Data Integration &amp; Interoperability</t>
        </is>
      </c>
      <c r="B20" s="17" t="inlineStr">
        <is>
          <t>Integration follows shared patterns/tooling rather than one-off point-to-point builds.</t>
        </is>
      </c>
      <c r="C20" s="18" t="n"/>
      <c r="D20" s="17" t="inlineStr"/>
    </row>
    <row r="21" ht="30" customHeight="1">
      <c r="A21" s="19" t="inlineStr">
        <is>
          <t>Data Integration &amp; Interoperability</t>
        </is>
      </c>
      <c r="B21" s="20" t="inlineStr">
        <is>
          <t>Data movement respects classification: sensitive data doesn't silently land in low-control systems.</t>
        </is>
      </c>
      <c r="C21" s="21" t="n"/>
      <c r="D21" s="20" t="inlineStr"/>
    </row>
    <row r="22" ht="30" customHeight="1">
      <c r="A22" s="16" t="inlineStr">
        <is>
          <t>Document &amp; Content Management</t>
        </is>
      </c>
      <c r="B22" s="17" t="inlineStr">
        <is>
          <t>Unstructured content (documents, records) has defined ownership and retention treatment.</t>
        </is>
      </c>
      <c r="C22" s="18" t="n"/>
      <c r="D22" s="17" t="inlineStr"/>
    </row>
    <row r="23" ht="30" customHeight="1">
      <c r="A23" s="19" t="inlineStr">
        <is>
          <t>Document &amp; Content Management</t>
        </is>
      </c>
      <c r="B23" s="20" t="inlineStr">
        <is>
          <t>Records required by regulation are identifiable and retrievable on request.</t>
        </is>
      </c>
      <c r="C23" s="21" t="n"/>
      <c r="D23" s="20" t="inlineStr"/>
    </row>
    <row r="24" ht="30" customHeight="1">
      <c r="A24" s="16" t="inlineStr">
        <is>
          <t>Document &amp; Content Management</t>
        </is>
      </c>
      <c r="B24" s="17" t="inlineStr">
        <is>
          <t>Legal hold can be applied to documents and email, and people know how to trigger it.</t>
        </is>
      </c>
      <c r="C24" s="18" t="n"/>
      <c r="D24" s="17" t="inlineStr"/>
    </row>
    <row r="25" ht="30" customHeight="1">
      <c r="A25" s="19" t="inlineStr">
        <is>
          <t>Reference &amp; Master Data</t>
        </is>
      </c>
      <c r="B25" s="20" t="inlineStr">
        <is>
          <t>Critical shared entities (customer, product...) have an authoritative source everyone recognizes.</t>
        </is>
      </c>
      <c r="C25" s="21" t="n"/>
      <c r="D25" s="20" t="inlineStr"/>
    </row>
    <row r="26" ht="30" customHeight="1">
      <c r="A26" s="16" t="inlineStr">
        <is>
          <t>Reference &amp; Master Data</t>
        </is>
      </c>
      <c r="B26" s="17" t="inlineStr">
        <is>
          <t>Reference data (codes, hierarchies) is centrally managed and versioned, not copy-pasted per system.</t>
        </is>
      </c>
      <c r="C26" s="18" t="n"/>
      <c r="D26" s="17" t="inlineStr"/>
    </row>
    <row r="27" ht="30" customHeight="1">
      <c r="A27" s="19" t="inlineStr">
        <is>
          <t>Reference &amp; Master Data</t>
        </is>
      </c>
      <c r="B27" s="20" t="inlineStr">
        <is>
          <t>Duplicate/conflicting master records are measured and actively reduced.</t>
        </is>
      </c>
      <c r="C27" s="21" t="n"/>
      <c r="D27" s="20" t="inlineStr"/>
    </row>
    <row r="28" ht="30" customHeight="1">
      <c r="A28" s="16" t="inlineStr">
        <is>
          <t>Data Warehousing &amp; BI</t>
        </is>
      </c>
      <c r="B28" s="17" t="inlineStr">
        <is>
          <t>Analytical data has a governed provisioning path — consumers don't scrape production systems.</t>
        </is>
      </c>
      <c r="C28" s="18" t="n"/>
      <c r="D28" s="17" t="inlineStr"/>
    </row>
    <row r="29" ht="30" customHeight="1">
      <c r="A29" s="19" t="inlineStr">
        <is>
          <t>Data Warehousing &amp; BI</t>
        </is>
      </c>
      <c r="B29" s="20" t="inlineStr">
        <is>
          <t>Key reports/dashboards have owners, definitions, and a single source of truth for shared metrics.</t>
        </is>
      </c>
      <c r="C29" s="21" t="n"/>
      <c r="D29" s="20" t="inlineStr"/>
    </row>
    <row r="30" ht="30" customHeight="1">
      <c r="A30" s="16" t="inlineStr">
        <is>
          <t>Data Warehousing &amp; BI</t>
        </is>
      </c>
      <c r="B30" s="17" t="inlineStr">
        <is>
          <t>Usage is measured: unused assets are retired instead of accumulating.</t>
        </is>
      </c>
      <c r="C30" s="18" t="n"/>
      <c r="D30" s="17" t="inlineStr"/>
    </row>
    <row r="31" ht="30" customHeight="1">
      <c r="A31" s="19" t="inlineStr">
        <is>
          <t>Metadata Management</t>
        </is>
      </c>
      <c r="B31" s="20" t="inlineStr">
        <is>
          <t>A catalog (or equivalent inventory) exists for critical data assets and is findable by consumers.</t>
        </is>
      </c>
      <c r="C31" s="21" t="n"/>
      <c r="D31" s="20" t="inlineStr"/>
    </row>
    <row r="32" ht="30" customHeight="1">
      <c r="A32" s="16" t="inlineStr">
        <is>
          <t>Metadata Management</t>
        </is>
      </c>
      <c r="B32" s="17" t="inlineStr">
        <is>
          <t>Business definitions for critical data elements are recorded and current.</t>
        </is>
      </c>
      <c r="C32" s="18" t="n"/>
      <c r="D32" s="17" t="inlineStr"/>
    </row>
    <row r="33" ht="30" customHeight="1">
      <c r="A33" s="19" t="inlineStr">
        <is>
          <t>Metadata Management</t>
        </is>
      </c>
      <c r="B33" s="20" t="inlineStr">
        <is>
          <t>Lineage for critical flows is documented or automatically captured.</t>
        </is>
      </c>
      <c r="C33" s="21" t="n"/>
      <c r="D33" s="20" t="inlineStr"/>
    </row>
    <row r="34" ht="30" customHeight="1">
      <c r="A34" s="16" t="inlineStr">
        <is>
          <t>Data Quality</t>
        </is>
      </c>
      <c r="B34" s="17" t="inlineStr">
        <is>
          <t>Quality expectations for critical data are explicit (rules/thresholds), not tribal knowledge.</t>
        </is>
      </c>
      <c r="C34" s="18" t="n"/>
      <c r="D34" s="17" t="inlineStr"/>
    </row>
    <row r="35" ht="30" customHeight="1">
      <c r="A35" s="19" t="inlineStr">
        <is>
          <t>Data Quality</t>
        </is>
      </c>
      <c r="B35" s="20" t="inlineStr">
        <is>
          <t>Quality is measured on a cadence and trended — you can show whether it's improving.</t>
        </is>
      </c>
      <c r="C35" s="21" t="n"/>
      <c r="D35" s="20" t="inlineStr"/>
    </row>
    <row r="36" ht="30" customHeight="1">
      <c r="A36" s="16" t="inlineStr">
        <is>
          <t>Data Quality</t>
        </is>
      </c>
      <c r="B36" s="17" t="inlineStr">
        <is>
          <t>Quality issues have a triage-and-resolution path with owners, not just a complaints channel.</t>
        </is>
      </c>
      <c r="C36" s="18" t="n"/>
      <c r="D36" s="17" t="inlineStr"/>
    </row>
  </sheetData>
  <dataValidations count="1">
    <dataValidation sqref="C4 C5 C6 C7 C8 C9 C10 C11 C12 C13 C14 C15 C16 C17 C18 C19 C20 C21 C22 C23 C24 C25 C26 C27 C28 C29 C30 C31 C32 C33 C34 C35 C36" showDropDown="0" showInputMessage="0" showErrorMessage="0" allowBlank="1" promptTitle="Score" prompt="0 Absent · 1 Ad hoc · 2 Repeatable · 3 Defined · 4 Managed · 5 Optimized" type="list">
      <formula1>"0,1,2,3,4,5"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6" customWidth="1" min="3" max="3"/>
    <col width="12" customWidth="1" min="4" max="4"/>
    <col width="26" customWidth="1" min="5" max="5"/>
  </cols>
  <sheetData>
    <row r="1" ht="30" customHeight="1">
      <c r="A1" s="14" t="inlineStr">
        <is>
          <t>RESULTS — GAP ANALYSIS &amp; PRIORITY</t>
        </is>
      </c>
    </row>
    <row r="2" ht="4" customHeight="1">
      <c r="A2" s="4" t="n"/>
      <c r="B2" s="4" t="n"/>
      <c r="C2" s="4" t="n"/>
      <c r="D2" s="4" t="n"/>
      <c r="E2" s="4" t="n"/>
    </row>
    <row r="3" ht="26" customHeight="1">
      <c r="A3" s="15" t="inlineStr">
        <is>
          <t>Knowledge Area</t>
        </is>
      </c>
      <c r="B3" s="15" t="inlineStr">
        <is>
          <t>Avg Score</t>
        </is>
      </c>
      <c r="C3" s="15" t="inlineStr">
        <is>
          <t>Maturity Level</t>
        </is>
      </c>
      <c r="D3" s="15" t="inlineStr">
        <is>
          <t>Gap to 5.0</t>
        </is>
      </c>
      <c r="E3" s="15" t="inlineStr">
        <is>
          <t>Priority Rank (1 = biggest gap)</t>
        </is>
      </c>
    </row>
    <row r="4" ht="22" customHeight="1">
      <c r="A4" s="22" t="inlineStr">
        <is>
          <t>Data Governance</t>
        </is>
      </c>
      <c r="B4" s="23">
        <f>IFERROR(ROUND(AVERAGEIF(Assessment!$A$4:$A$36,A4,Assessment!$C$4:$C$36),1),"-")</f>
        <v/>
      </c>
      <c r="C4" s="23">
        <f>IFERROR(LOOKUP(B4,{0,1,2,3,4,4.6},{"Absent","Ad hoc","Repeatable","Defined","Managed","Optimized"}),"-")</f>
        <v/>
      </c>
      <c r="D4" s="23">
        <f>IFERROR(ROUND(5-B4,1),"-")</f>
        <v/>
      </c>
      <c r="E4" s="23">
        <f>IFERROR(RANK(D4,$D$4:$D$14),"-")</f>
        <v/>
      </c>
    </row>
    <row r="5" ht="22" customHeight="1">
      <c r="A5" s="24" t="inlineStr">
        <is>
          <t>Data Architecture</t>
        </is>
      </c>
      <c r="B5" s="25">
        <f>IFERROR(ROUND(AVERAGEIF(Assessment!$A$4:$A$36,A5,Assessment!$C$4:$C$36),1),"-")</f>
        <v/>
      </c>
      <c r="C5" s="25">
        <f>IFERROR(LOOKUP(B5,{0,1,2,3,4,4.6},{"Absent","Ad hoc","Repeatable","Defined","Managed","Optimized"}),"-")</f>
        <v/>
      </c>
      <c r="D5" s="25">
        <f>IFERROR(ROUND(5-B5,1),"-")</f>
        <v/>
      </c>
      <c r="E5" s="25">
        <f>IFERROR(RANK(D5,$D$4:$D$14),"-")</f>
        <v/>
      </c>
    </row>
    <row r="6" ht="22" customHeight="1">
      <c r="A6" s="22" t="inlineStr">
        <is>
          <t>Data Modeling &amp; Design</t>
        </is>
      </c>
      <c r="B6" s="23">
        <f>IFERROR(ROUND(AVERAGEIF(Assessment!$A$4:$A$36,A6,Assessment!$C$4:$C$36),1),"-")</f>
        <v/>
      </c>
      <c r="C6" s="23">
        <f>IFERROR(LOOKUP(B6,{0,1,2,3,4,4.6},{"Absent","Ad hoc","Repeatable","Defined","Managed","Optimized"}),"-")</f>
        <v/>
      </c>
      <c r="D6" s="23">
        <f>IFERROR(ROUND(5-B6,1),"-")</f>
        <v/>
      </c>
      <c r="E6" s="23">
        <f>IFERROR(RANK(D6,$D$4:$D$14),"-")</f>
        <v/>
      </c>
    </row>
    <row r="7" ht="22" customHeight="1">
      <c r="A7" s="24" t="inlineStr">
        <is>
          <t>Data Storage &amp; Operations</t>
        </is>
      </c>
      <c r="B7" s="25">
        <f>IFERROR(ROUND(AVERAGEIF(Assessment!$A$4:$A$36,A7,Assessment!$C$4:$C$36),1),"-")</f>
        <v/>
      </c>
      <c r="C7" s="25">
        <f>IFERROR(LOOKUP(B7,{0,1,2,3,4,4.6},{"Absent","Ad hoc","Repeatable","Defined","Managed","Optimized"}),"-")</f>
        <v/>
      </c>
      <c r="D7" s="25">
        <f>IFERROR(ROUND(5-B7,1),"-")</f>
        <v/>
      </c>
      <c r="E7" s="25">
        <f>IFERROR(RANK(D7,$D$4:$D$14),"-")</f>
        <v/>
      </c>
    </row>
    <row r="8" ht="22" customHeight="1">
      <c r="A8" s="22" t="inlineStr">
        <is>
          <t>Data Security</t>
        </is>
      </c>
      <c r="B8" s="23">
        <f>IFERROR(ROUND(AVERAGEIF(Assessment!$A$4:$A$36,A8,Assessment!$C$4:$C$36),1),"-")</f>
        <v/>
      </c>
      <c r="C8" s="23">
        <f>IFERROR(LOOKUP(B8,{0,1,2,3,4,4.6},{"Absent","Ad hoc","Repeatable","Defined","Managed","Optimized"}),"-")</f>
        <v/>
      </c>
      <c r="D8" s="23">
        <f>IFERROR(ROUND(5-B8,1),"-")</f>
        <v/>
      </c>
      <c r="E8" s="23">
        <f>IFERROR(RANK(D8,$D$4:$D$14),"-")</f>
        <v/>
      </c>
    </row>
    <row r="9" ht="22" customHeight="1">
      <c r="A9" s="24" t="inlineStr">
        <is>
          <t>Data Integration &amp; Interoperability</t>
        </is>
      </c>
      <c r="B9" s="25">
        <f>IFERROR(ROUND(AVERAGEIF(Assessment!$A$4:$A$36,A9,Assessment!$C$4:$C$36),1),"-")</f>
        <v/>
      </c>
      <c r="C9" s="25">
        <f>IFERROR(LOOKUP(B9,{0,1,2,3,4,4.6},{"Absent","Ad hoc","Repeatable","Defined","Managed","Optimized"}),"-")</f>
        <v/>
      </c>
      <c r="D9" s="25">
        <f>IFERROR(ROUND(5-B9,1),"-")</f>
        <v/>
      </c>
      <c r="E9" s="25">
        <f>IFERROR(RANK(D9,$D$4:$D$14),"-")</f>
        <v/>
      </c>
    </row>
    <row r="10" ht="22" customHeight="1">
      <c r="A10" s="22" t="inlineStr">
        <is>
          <t>Document &amp; Content Management</t>
        </is>
      </c>
      <c r="B10" s="23">
        <f>IFERROR(ROUND(AVERAGEIF(Assessment!$A$4:$A$36,A10,Assessment!$C$4:$C$36),1),"-")</f>
        <v/>
      </c>
      <c r="C10" s="23">
        <f>IFERROR(LOOKUP(B10,{0,1,2,3,4,4.6},{"Absent","Ad hoc","Repeatable","Defined","Managed","Optimized"}),"-")</f>
        <v/>
      </c>
      <c r="D10" s="23">
        <f>IFERROR(ROUND(5-B10,1),"-")</f>
        <v/>
      </c>
      <c r="E10" s="23">
        <f>IFERROR(RANK(D10,$D$4:$D$14),"-")</f>
        <v/>
      </c>
    </row>
    <row r="11" ht="22" customHeight="1">
      <c r="A11" s="24" t="inlineStr">
        <is>
          <t>Reference &amp; Master Data</t>
        </is>
      </c>
      <c r="B11" s="25">
        <f>IFERROR(ROUND(AVERAGEIF(Assessment!$A$4:$A$36,A11,Assessment!$C$4:$C$36),1),"-")</f>
        <v/>
      </c>
      <c r="C11" s="25">
        <f>IFERROR(LOOKUP(B11,{0,1,2,3,4,4.6},{"Absent","Ad hoc","Repeatable","Defined","Managed","Optimized"}),"-")</f>
        <v/>
      </c>
      <c r="D11" s="25">
        <f>IFERROR(ROUND(5-B11,1),"-")</f>
        <v/>
      </c>
      <c r="E11" s="25">
        <f>IFERROR(RANK(D11,$D$4:$D$14),"-")</f>
        <v/>
      </c>
    </row>
    <row r="12" ht="22" customHeight="1">
      <c r="A12" s="22" t="inlineStr">
        <is>
          <t>Data Warehousing &amp; BI</t>
        </is>
      </c>
      <c r="B12" s="23">
        <f>IFERROR(ROUND(AVERAGEIF(Assessment!$A$4:$A$36,A12,Assessment!$C$4:$C$36),1),"-")</f>
        <v/>
      </c>
      <c r="C12" s="23">
        <f>IFERROR(LOOKUP(B12,{0,1,2,3,4,4.6},{"Absent","Ad hoc","Repeatable","Defined","Managed","Optimized"}),"-")</f>
        <v/>
      </c>
      <c r="D12" s="23">
        <f>IFERROR(ROUND(5-B12,1),"-")</f>
        <v/>
      </c>
      <c r="E12" s="23">
        <f>IFERROR(RANK(D12,$D$4:$D$14),"-")</f>
        <v/>
      </c>
    </row>
    <row r="13" ht="22" customHeight="1">
      <c r="A13" s="24" t="inlineStr">
        <is>
          <t>Metadata Management</t>
        </is>
      </c>
      <c r="B13" s="25">
        <f>IFERROR(ROUND(AVERAGEIF(Assessment!$A$4:$A$36,A13,Assessment!$C$4:$C$36),1),"-")</f>
        <v/>
      </c>
      <c r="C13" s="25">
        <f>IFERROR(LOOKUP(B13,{0,1,2,3,4,4.6},{"Absent","Ad hoc","Repeatable","Defined","Managed","Optimized"}),"-")</f>
        <v/>
      </c>
      <c r="D13" s="25">
        <f>IFERROR(ROUND(5-B13,1),"-")</f>
        <v/>
      </c>
      <c r="E13" s="25">
        <f>IFERROR(RANK(D13,$D$4:$D$14),"-")</f>
        <v/>
      </c>
    </row>
    <row r="14" ht="22" customHeight="1">
      <c r="A14" s="22" t="inlineStr">
        <is>
          <t>Data Quality</t>
        </is>
      </c>
      <c r="B14" s="23">
        <f>IFERROR(ROUND(AVERAGEIF(Assessment!$A$4:$A$36,A14,Assessment!$C$4:$C$36),1),"-")</f>
        <v/>
      </c>
      <c r="C14" s="23">
        <f>IFERROR(LOOKUP(B14,{0,1,2,3,4,4.6},{"Absent","Ad hoc","Repeatable","Defined","Managed","Optimized"}),"-")</f>
        <v/>
      </c>
      <c r="D14" s="23">
        <f>IFERROR(ROUND(5-B14,1),"-")</f>
        <v/>
      </c>
      <c r="E14" s="23">
        <f>IFERROR(RANK(D14,$D$4:$D$14),"-")</f>
        <v/>
      </c>
    </row>
    <row r="16" ht="24" customHeight="1">
      <c r="A16" s="26" t="inlineStr">
        <is>
          <t>OVERALL</t>
        </is>
      </c>
      <c r="B16" s="27">
        <f>IFERROR(ROUND(AVERAGE(Assessment!$C$4:$C$36),1),"-")</f>
        <v/>
      </c>
      <c r="C16" s="27">
        <f>IFERROR(LOOKUP(B16,{0,1,2,3,4,4.6},{"Absent","Ad hoc","Repeatable","Defined","Managed","Optimized"}),"-")</f>
        <v/>
      </c>
      <c r="D16" s="27" t="n"/>
      <c r="E16" s="27" t="n"/>
    </row>
    <row r="18">
      <c r="A18" s="28" t="inlineStr">
        <is>
          <t>Roadmap: start where Priority Rank is 1-3 AND the area matters to your strategy. Rank is arithmetic; judgment is yours.</t>
        </is>
      </c>
    </row>
  </sheetData>
  <mergeCells count="1">
    <mergeCell ref="A18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2026-08-03T11:53:43Z</dcterms:created>
  <dcterms:modified xmlns:dcterms="http://purl.org/dc/terms/" xmlns:xsi="http://www.w3.org/2001/XMLSchema-instance" xsi:type="dcterms:W3CDTF">2026-08-03T11:53:43Z</dcterms:modified>
</cp:coreProperties>
</file>